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PID 2026\"/>
    </mc:Choice>
  </mc:AlternateContent>
  <xr:revisionPtr revIDLastSave="0" documentId="13_ncr:1_{086EFF96-F3D0-4067-9B3A-1839CC7D43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ftar Nominati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1" l="1"/>
  <c r="M21" i="1"/>
  <c r="M20" i="1"/>
  <c r="M19" i="1"/>
  <c r="M29" i="1"/>
  <c r="M28" i="1"/>
  <c r="M27" i="1"/>
  <c r="M9" i="1"/>
  <c r="M10" i="1"/>
  <c r="M11" i="1"/>
  <c r="M12" i="1"/>
  <c r="M13" i="1"/>
  <c r="M14" i="1"/>
  <c r="M15" i="1"/>
  <c r="M16" i="1"/>
  <c r="M17" i="1"/>
  <c r="M18" i="1"/>
  <c r="M23" i="1"/>
  <c r="M24" i="1"/>
  <c r="M25" i="1"/>
  <c r="M26" i="1"/>
  <c r="M8" i="1"/>
</calcChain>
</file>

<file path=xl/sharedStrings.xml><?xml version="1.0" encoding="utf-8"?>
<sst xmlns="http://schemas.openxmlformats.org/spreadsheetml/2006/main" count="262" uniqueCount="123">
  <si>
    <t>DAFTAR NOMINATIF</t>
  </si>
  <si>
    <t>KANTOR UNIT PENYELENGGARA BANDAR UDARA KELAS III ILLU</t>
  </si>
  <si>
    <t>No</t>
  </si>
  <si>
    <t>Pegawai</t>
  </si>
  <si>
    <t>NIP</t>
  </si>
  <si>
    <t>No Karpeg</t>
  </si>
  <si>
    <t>JK</t>
  </si>
  <si>
    <t>Agama</t>
  </si>
  <si>
    <t>Status Kawin</t>
  </si>
  <si>
    <t>Status Pegawai</t>
  </si>
  <si>
    <t>Pangkat</t>
  </si>
  <si>
    <t>Grade</t>
  </si>
  <si>
    <t>Masa Kerja</t>
  </si>
  <si>
    <t>Pendidikan</t>
  </si>
  <si>
    <t>Jabatan</t>
  </si>
  <si>
    <t>TMT CPNS</t>
  </si>
  <si>
    <t>TMT PNS</t>
  </si>
  <si>
    <t>Gol</t>
  </si>
  <si>
    <t>TMT</t>
  </si>
  <si>
    <t>Umum</t>
  </si>
  <si>
    <t>Nama</t>
  </si>
  <si>
    <t>Eselon</t>
  </si>
  <si>
    <t>L.199037</t>
  </si>
  <si>
    <t>L</t>
  </si>
  <si>
    <t>Islam</t>
  </si>
  <si>
    <t>Menikah</t>
  </si>
  <si>
    <t>III/d</t>
  </si>
  <si>
    <t>01 Okt 2021</t>
  </si>
  <si>
    <t>S-1</t>
  </si>
  <si>
    <t>Kepala Kantor Unit Penyelenggara Bandar Udara Kelas III Illu</t>
  </si>
  <si>
    <t>IV.a</t>
  </si>
  <si>
    <t>III/a</t>
  </si>
  <si>
    <t>CANDRA FERI SULISTIYO, S. Kom</t>
  </si>
  <si>
    <t>B 00014754</t>
  </si>
  <si>
    <t>ROSMIATI AKIB</t>
  </si>
  <si>
    <t>Q 101188</t>
  </si>
  <si>
    <t>P</t>
  </si>
  <si>
    <t>01 Apr 2023</t>
  </si>
  <si>
    <t>RINALDO SYARANAMUAL</t>
  </si>
  <si>
    <t>P.054663</t>
  </si>
  <si>
    <t>Kristen</t>
  </si>
  <si>
    <t>Janda/Duda</t>
  </si>
  <si>
    <t>II/d</t>
  </si>
  <si>
    <t>01 Apr 2020</t>
  </si>
  <si>
    <t>SLTA</t>
  </si>
  <si>
    <t>WELLEM MARA</t>
  </si>
  <si>
    <t>Q. 101189</t>
  </si>
  <si>
    <t>Belum Menikah</t>
  </si>
  <si>
    <t>01 Des 2021</t>
  </si>
  <si>
    <t>II/c</t>
  </si>
  <si>
    <t>D-III</t>
  </si>
  <si>
    <t>MEITHYA FELDA JUSWANDI, A.Md.Tra</t>
  </si>
  <si>
    <t>ELRADO SIMBOLON, A.Md.Tra</t>
  </si>
  <si>
    <t>YANSEN.C.BUTAR-BUTAR, A.Md</t>
  </si>
  <si>
    <t>HARBI KASIM</t>
  </si>
  <si>
    <t>B 00014755</t>
  </si>
  <si>
    <t>MARAHDONO SINAGA</t>
  </si>
  <si>
    <t>B 00042483</t>
  </si>
  <si>
    <t>II/b</t>
  </si>
  <si>
    <t>AGUNG SEPTIAWAN BAHAR</t>
  </si>
  <si>
    <t>SLTA Kejuruan</t>
  </si>
  <si>
    <t>GRERY GIFFARI VIORENTINO</t>
  </si>
  <si>
    <t>CATUR BASUKI RAKHMAD, S.T</t>
  </si>
  <si>
    <t>197803252002121003</t>
  </si>
  <si>
    <t>198802202015031007</t>
  </si>
  <si>
    <t>197808112010122001</t>
  </si>
  <si>
    <t>198611172018011003</t>
  </si>
  <si>
    <t>198607022015031003</t>
  </si>
  <si>
    <t>197710312007121001</t>
  </si>
  <si>
    <t>198511062010121002</t>
  </si>
  <si>
    <t>AZMICKO WIDYA ALFIROZAKI, A.Md.</t>
  </si>
  <si>
    <t>200006242021121002</t>
  </si>
  <si>
    <t>200005212021122001</t>
  </si>
  <si>
    <t>200010192021121001</t>
  </si>
  <si>
    <t>199503072022031015</t>
  </si>
  <si>
    <t>MUHAMMAD UMAR SAID, A.Md.T</t>
  </si>
  <si>
    <t>200310222024121002</t>
  </si>
  <si>
    <t>ERICH PRATAMA PUTRA FODJU, A.Md.Tra</t>
  </si>
  <si>
    <t>200308012024121001</t>
  </si>
  <si>
    <t>199710242022031009</t>
  </si>
  <si>
    <t>199709282022031011</t>
  </si>
  <si>
    <t>FIRMAN BUDIMAN SYAPUTRA, A.Md.Tra</t>
  </si>
  <si>
    <t>200312272025121000</t>
  </si>
  <si>
    <t>KEVIN NUANSA AGHITA SEMBIRING, A.Md.T.</t>
  </si>
  <si>
    <t>200011072025121002</t>
  </si>
  <si>
    <t>MUH. ALIF SUPANDI, A.Md.T.</t>
  </si>
  <si>
    <t>200209222025121003</t>
  </si>
  <si>
    <t>OKTWINO ARDYA PRAKASA, A.Md.Tra</t>
  </si>
  <si>
    <t>200310182025121003</t>
  </si>
  <si>
    <t>DAIGIMA WANIMBO</t>
  </si>
  <si>
    <t>198705042025211032</t>
  </si>
  <si>
    <t>RAYNALDO ANTHONY FOFIED</t>
  </si>
  <si>
    <t>199510032025211015</t>
  </si>
  <si>
    <t>SANDHY TEGUH PRASETYO</t>
  </si>
  <si>
    <t>199708222025211029</t>
  </si>
  <si>
    <t>Penelaah Teknis Kebijakan</t>
  </si>
  <si>
    <t>Pengawas Personel Penerbangan Bidang AVSEC</t>
  </si>
  <si>
    <t>Pengevaluasi Keselamatan dan Keamanan Bandar Udara Bidang AVSEC</t>
  </si>
  <si>
    <t>Pengevaluasi Keselamatan dan Keamanan Bandar Udara Bidang PKP-PK</t>
  </si>
  <si>
    <t>Teknisi Penerbangan Pelaksana / Terampil</t>
  </si>
  <si>
    <t>Pengawas Personel Penerbangan Bidang Avsec</t>
  </si>
  <si>
    <t>Pengawas Personel Penerbangan Bidang PKP-PK</t>
  </si>
  <si>
    <t>Pengawas Operasional Bandar Udara</t>
  </si>
  <si>
    <t>Personel Operasional Bandar Udara</t>
  </si>
  <si>
    <t>Personel Penerbangan Bidang Avsec</t>
  </si>
  <si>
    <t>Operator Layanan Operasional</t>
  </si>
  <si>
    <t>III/b</t>
  </si>
  <si>
    <t>V</t>
  </si>
  <si>
    <t>16 Agu 2024</t>
  </si>
  <si>
    <t>01 Apr 2026</t>
  </si>
  <si>
    <t>01 Jan 2025</t>
  </si>
  <si>
    <t>Katolik</t>
  </si>
  <si>
    <t>01 Des 2024</t>
  </si>
  <si>
    <t>01 Jan 2026</t>
  </si>
  <si>
    <t>01 Feb 2025</t>
  </si>
  <si>
    <t>01 Des 2025</t>
  </si>
  <si>
    <t>01 Mar 2026</t>
  </si>
  <si>
    <t>-</t>
  </si>
  <si>
    <t>01 Jun 2025 - 31 Mei 2030</t>
  </si>
  <si>
    <t>01 Okt 2025</t>
  </si>
  <si>
    <t>01 Jun 2025</t>
  </si>
  <si>
    <t>01 Okt 2025 - 30 Sep 2030</t>
  </si>
  <si>
    <t>PERIODE 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</si>
</sst>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0"/>
      <name val="Arial"/>
    </font>
    <font>
      <b/>
      <sz val="9"/>
      <name val="Arial"/>
    </font>
    <font>
      <sz val="10"/>
      <name val="Arial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zoomScale="70" workbookViewId="0">
      <pane xSplit="2" ySplit="7" topLeftCell="C17" activePane="bottomRight" state="frozen"/>
      <selection pane="topRight"/>
      <selection pane="bottomLeft"/>
      <selection pane="bottomRight" activeCell="I18" sqref="I18"/>
    </sheetView>
  </sheetViews>
  <sheetFormatPr defaultRowHeight="14.5" x14ac:dyDescent="0.35"/>
  <cols>
    <col min="1" max="1" width="5" customWidth="1"/>
    <col min="2" max="2" width="42.6328125" customWidth="1"/>
    <col min="3" max="3" width="24" customWidth="1"/>
    <col min="4" max="4" width="14" customWidth="1"/>
    <col min="5" max="5" width="5" customWidth="1"/>
    <col min="6" max="6" width="10" customWidth="1"/>
    <col min="7" max="7" width="15" customWidth="1"/>
    <col min="8" max="8" width="17.36328125" customWidth="1"/>
    <col min="9" max="9" width="16.36328125" customWidth="1"/>
    <col min="10" max="10" width="8" customWidth="1"/>
    <col min="11" max="11" width="13" customWidth="1"/>
    <col min="12" max="12" width="7" customWidth="1"/>
    <col min="13" max="13" width="18.81640625" customWidth="1"/>
    <col min="14" max="14" width="13" customWidth="1"/>
    <col min="15" max="15" width="52" customWidth="1"/>
    <col min="16" max="16" width="9" customWidth="1"/>
    <col min="17" max="17" width="13" customWidth="1"/>
  </cols>
  <sheetData>
    <row r="1" spans="1:17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3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35">
      <c r="A3" s="14" t="s">
        <v>122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5" spans="1:17" x14ac:dyDescent="0.35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/>
      <c r="J5" s="13" t="s">
        <v>10</v>
      </c>
      <c r="K5" s="13"/>
      <c r="L5" s="13" t="s">
        <v>11</v>
      </c>
      <c r="M5" s="13" t="s">
        <v>12</v>
      </c>
      <c r="N5" s="1" t="s">
        <v>13</v>
      </c>
      <c r="O5" s="13" t="s">
        <v>14</v>
      </c>
      <c r="P5" s="13"/>
      <c r="Q5" s="13"/>
    </row>
    <row r="6" spans="1:17" x14ac:dyDescent="0.35">
      <c r="A6" s="13"/>
      <c r="B6" s="13"/>
      <c r="C6" s="13"/>
      <c r="D6" s="13"/>
      <c r="E6" s="13"/>
      <c r="F6" s="13"/>
      <c r="G6" s="13"/>
      <c r="H6" s="1" t="s">
        <v>15</v>
      </c>
      <c r="I6" s="1" t="s">
        <v>16</v>
      </c>
      <c r="J6" s="1" t="s">
        <v>17</v>
      </c>
      <c r="K6" s="1" t="s">
        <v>18</v>
      </c>
      <c r="L6" s="13"/>
      <c r="M6" s="13"/>
      <c r="N6" s="1" t="s">
        <v>19</v>
      </c>
      <c r="O6" s="1" t="s">
        <v>20</v>
      </c>
      <c r="P6" s="1" t="s">
        <v>21</v>
      </c>
      <c r="Q6" s="1" t="s">
        <v>18</v>
      </c>
    </row>
    <row r="7" spans="1:17" x14ac:dyDescent="0.3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16</v>
      </c>
      <c r="P7" s="2">
        <v>17</v>
      </c>
      <c r="Q7" s="2">
        <v>18</v>
      </c>
    </row>
    <row r="8" spans="1:17" ht="30" customHeight="1" x14ac:dyDescent="0.35">
      <c r="A8" s="3">
        <v>1</v>
      </c>
      <c r="B8" s="4" t="s">
        <v>62</v>
      </c>
      <c r="C8" s="5" t="s">
        <v>63</v>
      </c>
      <c r="D8" s="8" t="s">
        <v>22</v>
      </c>
      <c r="E8" s="3" t="s">
        <v>23</v>
      </c>
      <c r="F8" s="3" t="s">
        <v>24</v>
      </c>
      <c r="G8" s="3" t="s">
        <v>25</v>
      </c>
      <c r="H8" s="7">
        <v>37591</v>
      </c>
      <c r="I8" s="7">
        <v>38018</v>
      </c>
      <c r="J8" s="3" t="s">
        <v>26</v>
      </c>
      <c r="K8" s="8" t="s">
        <v>27</v>
      </c>
      <c r="L8" s="3">
        <v>10</v>
      </c>
      <c r="M8" s="3" t="str">
        <f ca="1">DATEDIF(H8,TODAY(),"y")&amp;" Tahun "&amp;DATEDIF(H8,TODAY(),"ym")&amp;" Bulan "&amp;DATEDIF(H8,TODAY(),"md")&amp;" Hari"</f>
        <v>23 Tahun 9 Bulan 29 Hari</v>
      </c>
      <c r="N8" s="9" t="s">
        <v>28</v>
      </c>
      <c r="O8" s="6" t="s">
        <v>29</v>
      </c>
      <c r="P8" s="3" t="s">
        <v>30</v>
      </c>
      <c r="Q8" s="8" t="s">
        <v>108</v>
      </c>
    </row>
    <row r="9" spans="1:17" ht="30" customHeight="1" x14ac:dyDescent="0.35">
      <c r="A9" s="3">
        <v>2</v>
      </c>
      <c r="B9" s="4" t="s">
        <v>32</v>
      </c>
      <c r="C9" s="5" t="s">
        <v>64</v>
      </c>
      <c r="D9" s="8" t="s">
        <v>33</v>
      </c>
      <c r="E9" s="3" t="s">
        <v>23</v>
      </c>
      <c r="F9" s="3" t="s">
        <v>24</v>
      </c>
      <c r="G9" s="3" t="s">
        <v>25</v>
      </c>
      <c r="H9" s="7">
        <v>42064</v>
      </c>
      <c r="I9" s="7">
        <v>42522</v>
      </c>
      <c r="J9" s="3" t="s">
        <v>106</v>
      </c>
      <c r="K9" s="8" t="s">
        <v>109</v>
      </c>
      <c r="L9" s="3">
        <v>7</v>
      </c>
      <c r="M9" s="3" t="str">
        <f t="shared" ref="M9:M26" ca="1" si="0">DATEDIF(H9,TODAY(),"y")&amp;" Tahun "&amp;DATEDIF(H9,TODAY(),"ym")&amp;" Bulan "&amp;DATEDIF(H9,TODAY(),"md")&amp;" Hari"</f>
        <v>11 Tahun 6 Bulan 29 Hari</v>
      </c>
      <c r="N9" s="3" t="s">
        <v>28</v>
      </c>
      <c r="O9" s="6" t="s">
        <v>95</v>
      </c>
      <c r="P9" s="3"/>
      <c r="Q9" s="8" t="s">
        <v>110</v>
      </c>
    </row>
    <row r="10" spans="1:17" ht="30" customHeight="1" x14ac:dyDescent="0.35">
      <c r="A10" s="3">
        <v>3</v>
      </c>
      <c r="B10" s="4" t="s">
        <v>34</v>
      </c>
      <c r="C10" s="5" t="s">
        <v>65</v>
      </c>
      <c r="D10" s="8" t="s">
        <v>35</v>
      </c>
      <c r="E10" s="3" t="s">
        <v>36</v>
      </c>
      <c r="F10" s="3" t="s">
        <v>24</v>
      </c>
      <c r="G10" s="3" t="s">
        <v>25</v>
      </c>
      <c r="H10" s="7">
        <v>40513</v>
      </c>
      <c r="I10" s="7">
        <v>40969</v>
      </c>
      <c r="J10" s="3" t="s">
        <v>31</v>
      </c>
      <c r="K10" s="8" t="s">
        <v>110</v>
      </c>
      <c r="L10" s="3">
        <v>7</v>
      </c>
      <c r="M10" s="3" t="str">
        <f t="shared" ca="1" si="0"/>
        <v>15 Tahun 9 Bulan 29 Hari</v>
      </c>
      <c r="N10" s="3" t="s">
        <v>28</v>
      </c>
      <c r="O10" s="6" t="s">
        <v>95</v>
      </c>
      <c r="P10" s="3"/>
      <c r="Q10" s="8" t="s">
        <v>110</v>
      </c>
    </row>
    <row r="11" spans="1:17" ht="30" customHeight="1" x14ac:dyDescent="0.35">
      <c r="A11" s="3">
        <v>4</v>
      </c>
      <c r="B11" s="4" t="s">
        <v>56</v>
      </c>
      <c r="C11" s="5" t="s">
        <v>66</v>
      </c>
      <c r="D11" s="8" t="s">
        <v>57</v>
      </c>
      <c r="E11" s="3" t="s">
        <v>23</v>
      </c>
      <c r="F11" s="3" t="s">
        <v>40</v>
      </c>
      <c r="G11" s="9" t="s">
        <v>25</v>
      </c>
      <c r="H11" s="7">
        <v>43101</v>
      </c>
      <c r="I11" s="7">
        <v>43466</v>
      </c>
      <c r="J11" s="3" t="s">
        <v>31</v>
      </c>
      <c r="K11" s="8" t="s">
        <v>112</v>
      </c>
      <c r="L11" s="3">
        <v>7</v>
      </c>
      <c r="M11" s="3" t="str">
        <f t="shared" ca="1" si="0"/>
        <v>8 Tahun 8 Bulan 29 Hari</v>
      </c>
      <c r="N11" s="3" t="s">
        <v>28</v>
      </c>
      <c r="O11" s="6" t="s">
        <v>95</v>
      </c>
      <c r="P11" s="3"/>
      <c r="Q11" s="8" t="s">
        <v>113</v>
      </c>
    </row>
    <row r="12" spans="1:17" ht="30" customHeight="1" x14ac:dyDescent="0.35">
      <c r="A12" s="3">
        <v>5</v>
      </c>
      <c r="B12" s="4" t="s">
        <v>54</v>
      </c>
      <c r="C12" s="5" t="s">
        <v>67</v>
      </c>
      <c r="D12" s="8" t="s">
        <v>55</v>
      </c>
      <c r="E12" s="3" t="s">
        <v>23</v>
      </c>
      <c r="F12" s="3" t="s">
        <v>24</v>
      </c>
      <c r="G12" s="3" t="s">
        <v>25</v>
      </c>
      <c r="H12" s="7">
        <v>42064</v>
      </c>
      <c r="I12" s="7">
        <v>42522</v>
      </c>
      <c r="J12" s="3" t="s">
        <v>31</v>
      </c>
      <c r="K12" s="8" t="s">
        <v>114</v>
      </c>
      <c r="L12" s="3">
        <v>7</v>
      </c>
      <c r="M12" s="3" t="str">
        <f t="shared" ca="1" si="0"/>
        <v>11 Tahun 6 Bulan 29 Hari</v>
      </c>
      <c r="N12" s="3" t="s">
        <v>28</v>
      </c>
      <c r="O12" s="6" t="s">
        <v>96</v>
      </c>
      <c r="P12" s="3"/>
      <c r="Q12" s="8" t="s">
        <v>110</v>
      </c>
    </row>
    <row r="13" spans="1:17" ht="30" customHeight="1" x14ac:dyDescent="0.35">
      <c r="A13" s="3">
        <v>6</v>
      </c>
      <c r="B13" s="4" t="s">
        <v>38</v>
      </c>
      <c r="C13" s="5" t="s">
        <v>68</v>
      </c>
      <c r="D13" s="8" t="s">
        <v>39</v>
      </c>
      <c r="E13" s="3" t="s">
        <v>23</v>
      </c>
      <c r="F13" s="3" t="s">
        <v>24</v>
      </c>
      <c r="G13" s="9" t="s">
        <v>41</v>
      </c>
      <c r="H13" s="7">
        <v>39417</v>
      </c>
      <c r="I13" s="7">
        <v>39873</v>
      </c>
      <c r="J13" s="3" t="s">
        <v>42</v>
      </c>
      <c r="K13" s="8" t="s">
        <v>43</v>
      </c>
      <c r="L13" s="3">
        <v>8</v>
      </c>
      <c r="M13" s="3" t="str">
        <f t="shared" ca="1" si="0"/>
        <v>18 Tahun 9 Bulan 29 Hari</v>
      </c>
      <c r="N13" s="3" t="s">
        <v>60</v>
      </c>
      <c r="O13" s="6" t="s">
        <v>97</v>
      </c>
      <c r="P13" s="3"/>
      <c r="Q13" s="8" t="s">
        <v>110</v>
      </c>
    </row>
    <row r="14" spans="1:17" ht="30" customHeight="1" x14ac:dyDescent="0.35">
      <c r="A14" s="3">
        <v>7</v>
      </c>
      <c r="B14" s="4" t="s">
        <v>45</v>
      </c>
      <c r="C14" s="5" t="s">
        <v>69</v>
      </c>
      <c r="D14" s="8" t="s">
        <v>46</v>
      </c>
      <c r="E14" s="3" t="s">
        <v>36</v>
      </c>
      <c r="F14" s="3" t="s">
        <v>40</v>
      </c>
      <c r="G14" s="3" t="s">
        <v>25</v>
      </c>
      <c r="H14" s="7">
        <v>40513</v>
      </c>
      <c r="I14" s="7">
        <v>40969</v>
      </c>
      <c r="J14" s="3" t="s">
        <v>42</v>
      </c>
      <c r="K14" s="8" t="s">
        <v>37</v>
      </c>
      <c r="L14" s="3">
        <v>8</v>
      </c>
      <c r="M14" s="3" t="str">
        <f t="shared" ca="1" si="0"/>
        <v>15 Tahun 9 Bulan 29 Hari</v>
      </c>
      <c r="N14" s="3" t="s">
        <v>44</v>
      </c>
      <c r="O14" s="6" t="s">
        <v>98</v>
      </c>
      <c r="P14" s="3"/>
      <c r="Q14" s="8" t="s">
        <v>110</v>
      </c>
    </row>
    <row r="15" spans="1:17" ht="30" customHeight="1" x14ac:dyDescent="0.35">
      <c r="A15" s="3">
        <v>8</v>
      </c>
      <c r="B15" s="4" t="s">
        <v>70</v>
      </c>
      <c r="C15" s="5" t="s">
        <v>71</v>
      </c>
      <c r="D15" s="5"/>
      <c r="E15" s="3" t="s">
        <v>23</v>
      </c>
      <c r="F15" s="3" t="s">
        <v>24</v>
      </c>
      <c r="G15" s="3" t="s">
        <v>47</v>
      </c>
      <c r="H15" s="7">
        <v>44531</v>
      </c>
      <c r="I15" s="7">
        <v>44896</v>
      </c>
      <c r="J15" s="3" t="s">
        <v>42</v>
      </c>
      <c r="K15" s="8" t="s">
        <v>115</v>
      </c>
      <c r="L15" s="3">
        <v>6</v>
      </c>
      <c r="M15" s="3" t="str">
        <f t="shared" ca="1" si="0"/>
        <v>4 Tahun 9 Bulan 29 Hari</v>
      </c>
      <c r="N15" s="3" t="s">
        <v>50</v>
      </c>
      <c r="O15" s="6" t="s">
        <v>99</v>
      </c>
      <c r="P15" s="3"/>
      <c r="Q15" s="8" t="s">
        <v>48</v>
      </c>
    </row>
    <row r="16" spans="1:17" ht="30" customHeight="1" x14ac:dyDescent="0.35">
      <c r="A16" s="3">
        <v>9</v>
      </c>
      <c r="B16" s="4" t="s">
        <v>51</v>
      </c>
      <c r="C16" s="5" t="s">
        <v>72</v>
      </c>
      <c r="D16" s="5"/>
      <c r="E16" s="3" t="s">
        <v>23</v>
      </c>
      <c r="F16" s="3" t="s">
        <v>24</v>
      </c>
      <c r="G16" s="3" t="s">
        <v>25</v>
      </c>
      <c r="H16" s="7">
        <v>44531</v>
      </c>
      <c r="I16" s="7">
        <v>44896</v>
      </c>
      <c r="J16" s="3" t="s">
        <v>42</v>
      </c>
      <c r="K16" s="8" t="s">
        <v>115</v>
      </c>
      <c r="L16" s="3">
        <v>7</v>
      </c>
      <c r="M16" s="3" t="str">
        <f t="shared" ca="1" si="0"/>
        <v>4 Tahun 9 Bulan 29 Hari</v>
      </c>
      <c r="N16" s="3" t="s">
        <v>50</v>
      </c>
      <c r="O16" s="6" t="s">
        <v>100</v>
      </c>
      <c r="P16" s="3"/>
      <c r="Q16" s="8" t="s">
        <v>110</v>
      </c>
    </row>
    <row r="17" spans="1:17" ht="30" customHeight="1" x14ac:dyDescent="0.35">
      <c r="A17" s="3">
        <v>10</v>
      </c>
      <c r="B17" s="4" t="s">
        <v>52</v>
      </c>
      <c r="C17" s="5" t="s">
        <v>73</v>
      </c>
      <c r="D17" s="5"/>
      <c r="E17" s="3" t="s">
        <v>23</v>
      </c>
      <c r="F17" s="9" t="s">
        <v>111</v>
      </c>
      <c r="G17" s="3" t="s">
        <v>47</v>
      </c>
      <c r="H17" s="7">
        <v>44531</v>
      </c>
      <c r="I17" s="7">
        <v>44896</v>
      </c>
      <c r="J17" s="3" t="s">
        <v>42</v>
      </c>
      <c r="K17" s="8" t="s">
        <v>115</v>
      </c>
      <c r="L17" s="3">
        <v>7</v>
      </c>
      <c r="M17" s="3" t="str">
        <f t="shared" ca="1" si="0"/>
        <v>4 Tahun 9 Bulan 29 Hari</v>
      </c>
      <c r="N17" s="3" t="s">
        <v>50</v>
      </c>
      <c r="O17" s="6" t="s">
        <v>101</v>
      </c>
      <c r="P17" s="3"/>
      <c r="Q17" s="8" t="s">
        <v>110</v>
      </c>
    </row>
    <row r="18" spans="1:17" ht="30" customHeight="1" x14ac:dyDescent="0.35">
      <c r="A18" s="3">
        <v>11</v>
      </c>
      <c r="B18" s="4" t="s">
        <v>53</v>
      </c>
      <c r="C18" s="5" t="s">
        <v>74</v>
      </c>
      <c r="D18" s="5"/>
      <c r="E18" s="3" t="s">
        <v>23</v>
      </c>
      <c r="F18" s="3" t="s">
        <v>40</v>
      </c>
      <c r="G18" s="3" t="s">
        <v>25</v>
      </c>
      <c r="H18" s="7">
        <v>44621</v>
      </c>
      <c r="I18" s="7">
        <v>44986</v>
      </c>
      <c r="J18" s="3" t="s">
        <v>42</v>
      </c>
      <c r="K18" s="8" t="s">
        <v>116</v>
      </c>
      <c r="L18" s="3">
        <v>6</v>
      </c>
      <c r="M18" s="3" t="str">
        <f t="shared" ca="1" si="0"/>
        <v>4 Tahun 6 Bulan 29 Hari</v>
      </c>
      <c r="N18" s="3" t="s">
        <v>50</v>
      </c>
      <c r="O18" s="6" t="s">
        <v>102</v>
      </c>
      <c r="P18" s="3"/>
      <c r="Q18" s="8" t="s">
        <v>110</v>
      </c>
    </row>
    <row r="19" spans="1:17" ht="25" x14ac:dyDescent="0.35">
      <c r="A19" s="3">
        <v>14</v>
      </c>
      <c r="B19" s="4" t="s">
        <v>61</v>
      </c>
      <c r="C19" s="5" t="s">
        <v>79</v>
      </c>
      <c r="D19" s="5"/>
      <c r="E19" s="3" t="s">
        <v>23</v>
      </c>
      <c r="F19" s="3" t="s">
        <v>24</v>
      </c>
      <c r="G19" s="3" t="s">
        <v>47</v>
      </c>
      <c r="H19" s="7">
        <v>44621</v>
      </c>
      <c r="I19" s="7">
        <v>44986</v>
      </c>
      <c r="J19" s="3" t="s">
        <v>58</v>
      </c>
      <c r="K19" s="8" t="s">
        <v>116</v>
      </c>
      <c r="L19" s="3">
        <v>5</v>
      </c>
      <c r="M19" s="3" t="str">
        <f t="shared" ca="1" si="0"/>
        <v>4 Tahun 6 Bulan 29 Hari</v>
      </c>
      <c r="N19" s="3" t="s">
        <v>44</v>
      </c>
      <c r="O19" s="6" t="s">
        <v>103</v>
      </c>
      <c r="P19" s="3"/>
      <c r="Q19" s="8" t="s">
        <v>110</v>
      </c>
    </row>
    <row r="20" spans="1:17" ht="25" x14ac:dyDescent="0.35">
      <c r="A20" s="3">
        <v>15</v>
      </c>
      <c r="B20" s="4" t="s">
        <v>59</v>
      </c>
      <c r="C20" s="5" t="s">
        <v>80</v>
      </c>
      <c r="D20" s="5"/>
      <c r="E20" s="3" t="s">
        <v>23</v>
      </c>
      <c r="F20" s="3" t="s">
        <v>24</v>
      </c>
      <c r="G20" s="3" t="s">
        <v>47</v>
      </c>
      <c r="H20" s="7">
        <v>44621</v>
      </c>
      <c r="I20" s="7">
        <v>44986</v>
      </c>
      <c r="J20" s="3" t="s">
        <v>58</v>
      </c>
      <c r="K20" s="8" t="s">
        <v>116</v>
      </c>
      <c r="L20" s="3">
        <v>5</v>
      </c>
      <c r="M20" s="3" t="str">
        <f t="shared" ca="1" si="0"/>
        <v>4 Tahun 6 Bulan 29 Hari</v>
      </c>
      <c r="N20" s="3" t="s">
        <v>44</v>
      </c>
      <c r="O20" s="6" t="s">
        <v>103</v>
      </c>
      <c r="P20" s="3"/>
      <c r="Q20" s="8" t="s">
        <v>110</v>
      </c>
    </row>
    <row r="21" spans="1:17" ht="25" x14ac:dyDescent="0.35">
      <c r="A21" s="3">
        <v>12</v>
      </c>
      <c r="B21" s="4" t="s">
        <v>75</v>
      </c>
      <c r="C21" s="5" t="s">
        <v>76</v>
      </c>
      <c r="D21" s="5"/>
      <c r="E21" s="3" t="s">
        <v>23</v>
      </c>
      <c r="F21" s="3" t="s">
        <v>24</v>
      </c>
      <c r="G21" s="3" t="s">
        <v>47</v>
      </c>
      <c r="H21" s="7">
        <v>45627</v>
      </c>
      <c r="I21" s="7">
        <v>45992</v>
      </c>
      <c r="J21" s="3" t="s">
        <v>49</v>
      </c>
      <c r="K21" s="8" t="s">
        <v>112</v>
      </c>
      <c r="L21" s="3">
        <v>6</v>
      </c>
      <c r="M21" s="3" t="str">
        <f t="shared" ca="1" si="0"/>
        <v>1 Tahun 9 Bulan 29 Hari</v>
      </c>
      <c r="N21" s="3" t="s">
        <v>50</v>
      </c>
      <c r="O21" s="6" t="s">
        <v>102</v>
      </c>
      <c r="P21" s="3"/>
      <c r="Q21" s="8" t="s">
        <v>115</v>
      </c>
    </row>
    <row r="22" spans="1:17" ht="25" x14ac:dyDescent="0.35">
      <c r="A22" s="3">
        <v>13</v>
      </c>
      <c r="B22" s="4" t="s">
        <v>77</v>
      </c>
      <c r="C22" s="5" t="s">
        <v>78</v>
      </c>
      <c r="D22" s="5"/>
      <c r="E22" s="3" t="s">
        <v>23</v>
      </c>
      <c r="F22" s="3" t="s">
        <v>40</v>
      </c>
      <c r="G22" s="3" t="s">
        <v>47</v>
      </c>
      <c r="H22" s="7">
        <v>45627</v>
      </c>
      <c r="I22" s="7">
        <v>45992</v>
      </c>
      <c r="J22" s="3" t="s">
        <v>49</v>
      </c>
      <c r="K22" s="8" t="s">
        <v>112</v>
      </c>
      <c r="L22" s="3">
        <v>7</v>
      </c>
      <c r="M22" s="3" t="str">
        <f t="shared" ca="1" si="0"/>
        <v>1 Tahun 9 Bulan 29 Hari</v>
      </c>
      <c r="N22" s="3" t="s">
        <v>50</v>
      </c>
      <c r="O22" s="6" t="s">
        <v>100</v>
      </c>
      <c r="P22" s="3"/>
      <c r="Q22" s="8" t="s">
        <v>115</v>
      </c>
    </row>
    <row r="23" spans="1:17" ht="30" customHeight="1" x14ac:dyDescent="0.35">
      <c r="A23" s="3">
        <v>16</v>
      </c>
      <c r="B23" s="4" t="s">
        <v>81</v>
      </c>
      <c r="C23" s="5" t="s">
        <v>82</v>
      </c>
      <c r="D23" s="5"/>
      <c r="E23" s="3" t="s">
        <v>23</v>
      </c>
      <c r="F23" s="3" t="s">
        <v>24</v>
      </c>
      <c r="G23" s="3" t="s">
        <v>47</v>
      </c>
      <c r="H23" s="7">
        <v>45992</v>
      </c>
      <c r="I23" s="7" t="s">
        <v>117</v>
      </c>
      <c r="J23" s="3" t="s">
        <v>49</v>
      </c>
      <c r="K23" s="8" t="s">
        <v>115</v>
      </c>
      <c r="L23" s="3">
        <v>7</v>
      </c>
      <c r="M23" s="3" t="str">
        <f t="shared" ca="1" si="0"/>
        <v>0 Tahun 9 Bulan 29 Hari</v>
      </c>
      <c r="N23" s="3" t="s">
        <v>50</v>
      </c>
      <c r="O23" s="6" t="s">
        <v>100</v>
      </c>
      <c r="P23" s="3"/>
      <c r="Q23" s="8" t="s">
        <v>115</v>
      </c>
    </row>
    <row r="24" spans="1:17" ht="30" customHeight="1" x14ac:dyDescent="0.35">
      <c r="A24" s="3">
        <v>17</v>
      </c>
      <c r="B24" s="4" t="s">
        <v>83</v>
      </c>
      <c r="C24" s="5" t="s">
        <v>84</v>
      </c>
      <c r="D24" s="5"/>
      <c r="E24" s="3" t="s">
        <v>23</v>
      </c>
      <c r="F24" s="3" t="s">
        <v>40</v>
      </c>
      <c r="G24" s="3" t="s">
        <v>47</v>
      </c>
      <c r="H24" s="7">
        <v>45992</v>
      </c>
      <c r="I24" s="7" t="s">
        <v>117</v>
      </c>
      <c r="J24" s="3" t="s">
        <v>49</v>
      </c>
      <c r="K24" s="8" t="s">
        <v>115</v>
      </c>
      <c r="L24" s="3">
        <v>6</v>
      </c>
      <c r="M24" s="3" t="str">
        <f t="shared" ca="1" si="0"/>
        <v>0 Tahun 9 Bulan 29 Hari</v>
      </c>
      <c r="N24" s="3" t="s">
        <v>50</v>
      </c>
      <c r="O24" s="6" t="s">
        <v>102</v>
      </c>
      <c r="P24" s="3"/>
      <c r="Q24" s="8" t="s">
        <v>115</v>
      </c>
    </row>
    <row r="25" spans="1:17" ht="30" customHeight="1" x14ac:dyDescent="0.35">
      <c r="A25" s="3">
        <v>18</v>
      </c>
      <c r="B25" s="4" t="s">
        <v>85</v>
      </c>
      <c r="C25" s="5" t="s">
        <v>86</v>
      </c>
      <c r="D25" s="5"/>
      <c r="E25" s="3" t="s">
        <v>23</v>
      </c>
      <c r="F25" s="3" t="s">
        <v>24</v>
      </c>
      <c r="G25" s="3" t="s">
        <v>47</v>
      </c>
      <c r="H25" s="7">
        <v>45992</v>
      </c>
      <c r="I25" s="7" t="s">
        <v>117</v>
      </c>
      <c r="J25" s="3" t="s">
        <v>49</v>
      </c>
      <c r="K25" s="8" t="s">
        <v>115</v>
      </c>
      <c r="L25" s="3">
        <v>6</v>
      </c>
      <c r="M25" s="3" t="str">
        <f t="shared" ca="1" si="0"/>
        <v>0 Tahun 9 Bulan 29 Hari</v>
      </c>
      <c r="N25" s="3" t="s">
        <v>50</v>
      </c>
      <c r="O25" s="6" t="s">
        <v>102</v>
      </c>
      <c r="P25" s="3"/>
      <c r="Q25" s="8" t="s">
        <v>115</v>
      </c>
    </row>
    <row r="26" spans="1:17" ht="30" customHeight="1" x14ac:dyDescent="0.35">
      <c r="A26" s="3">
        <v>19</v>
      </c>
      <c r="B26" s="4" t="s">
        <v>87</v>
      </c>
      <c r="C26" s="5" t="s">
        <v>88</v>
      </c>
      <c r="D26" s="5"/>
      <c r="E26" s="3" t="s">
        <v>23</v>
      </c>
      <c r="F26" s="3" t="s">
        <v>24</v>
      </c>
      <c r="G26" s="3" t="s">
        <v>47</v>
      </c>
      <c r="H26" s="7">
        <v>45992</v>
      </c>
      <c r="I26" s="7" t="s">
        <v>117</v>
      </c>
      <c r="J26" s="3" t="s">
        <v>49</v>
      </c>
      <c r="K26" s="8" t="s">
        <v>115</v>
      </c>
      <c r="L26" s="3">
        <v>6</v>
      </c>
      <c r="M26" s="3" t="str">
        <f t="shared" ca="1" si="0"/>
        <v>0 Tahun 9 Bulan 29 Hari</v>
      </c>
      <c r="N26" s="3" t="s">
        <v>50</v>
      </c>
      <c r="O26" s="6" t="s">
        <v>104</v>
      </c>
      <c r="P26" s="3"/>
      <c r="Q26" s="8" t="s">
        <v>115</v>
      </c>
    </row>
    <row r="27" spans="1:17" ht="30" customHeight="1" x14ac:dyDescent="0.35">
      <c r="A27" s="3">
        <v>20</v>
      </c>
      <c r="B27" s="4" t="s">
        <v>89</v>
      </c>
      <c r="C27" s="5" t="s">
        <v>90</v>
      </c>
      <c r="D27" s="5"/>
      <c r="E27" s="3" t="s">
        <v>23</v>
      </c>
      <c r="F27" s="3" t="s">
        <v>40</v>
      </c>
      <c r="G27" s="3" t="s">
        <v>25</v>
      </c>
      <c r="H27" s="10" t="s">
        <v>117</v>
      </c>
      <c r="I27" s="7">
        <v>45809</v>
      </c>
      <c r="J27" s="3" t="s">
        <v>107</v>
      </c>
      <c r="K27" s="8" t="s">
        <v>120</v>
      </c>
      <c r="L27" s="9" t="s">
        <v>117</v>
      </c>
      <c r="M27" s="3" t="str">
        <f ca="1">DATEDIF(I27,TODAY(),"y")&amp;" Tahun "&amp;DATEDIF(I27,TODAY(),"ym")&amp;" Bulan "&amp;DATEDIF(I27,TODAY(),"md")&amp;" Hari"</f>
        <v>1 Tahun 3 Bulan 29 Hari</v>
      </c>
      <c r="N27" s="3" t="s">
        <v>44</v>
      </c>
      <c r="O27" s="6" t="s">
        <v>105</v>
      </c>
      <c r="P27" s="3"/>
      <c r="Q27" s="8" t="s">
        <v>118</v>
      </c>
    </row>
    <row r="28" spans="1:17" ht="30" customHeight="1" x14ac:dyDescent="0.35">
      <c r="A28" s="3">
        <v>21</v>
      </c>
      <c r="B28" s="4" t="s">
        <v>91</v>
      </c>
      <c r="C28" s="5" t="s">
        <v>92</v>
      </c>
      <c r="D28" s="5"/>
      <c r="E28" s="3" t="s">
        <v>23</v>
      </c>
      <c r="F28" s="9" t="s">
        <v>111</v>
      </c>
      <c r="G28" s="3" t="s">
        <v>47</v>
      </c>
      <c r="H28" s="10" t="s">
        <v>117</v>
      </c>
      <c r="I28" s="7">
        <v>45809</v>
      </c>
      <c r="J28" s="3" t="s">
        <v>107</v>
      </c>
      <c r="K28" s="8" t="s">
        <v>120</v>
      </c>
      <c r="L28" s="9" t="s">
        <v>117</v>
      </c>
      <c r="M28" s="3" t="str">
        <f ca="1">DATEDIF(I28,TODAY(),"y")&amp;" Tahun "&amp;DATEDIF(I28,TODAY(),"ym")&amp;" Bulan "&amp;DATEDIF(I28,TODAY(),"md")&amp;" Hari"</f>
        <v>1 Tahun 3 Bulan 29 Hari</v>
      </c>
      <c r="N28" s="3" t="s">
        <v>44</v>
      </c>
      <c r="O28" s="6" t="s">
        <v>105</v>
      </c>
      <c r="P28" s="3"/>
      <c r="Q28" s="8" t="s">
        <v>118</v>
      </c>
    </row>
    <row r="29" spans="1:17" ht="30" customHeight="1" x14ac:dyDescent="0.35">
      <c r="A29" s="3">
        <v>22</v>
      </c>
      <c r="B29" s="4" t="s">
        <v>93</v>
      </c>
      <c r="C29" s="5" t="s">
        <v>94</v>
      </c>
      <c r="D29" s="5"/>
      <c r="E29" s="3" t="s">
        <v>23</v>
      </c>
      <c r="F29" s="3" t="s">
        <v>24</v>
      </c>
      <c r="G29" s="3" t="s">
        <v>25</v>
      </c>
      <c r="H29" s="8" t="s">
        <v>117</v>
      </c>
      <c r="I29" s="7">
        <v>45931</v>
      </c>
      <c r="J29" s="3" t="s">
        <v>107</v>
      </c>
      <c r="K29" s="8" t="s">
        <v>119</v>
      </c>
      <c r="L29" s="9" t="s">
        <v>117</v>
      </c>
      <c r="M29" s="3" t="str">
        <f ca="1">DATEDIF(I29,TODAY(),"y")&amp;" Tahun "&amp;DATEDIF(I29,TODAY(),"ym")&amp;" Bulan "&amp;DATEDIF(I29,TODAY(),"md")&amp;" Hari"</f>
        <v>0 Tahun 11 Bulan 29 Hari</v>
      </c>
      <c r="N29" s="3" t="s">
        <v>44</v>
      </c>
      <c r="O29" s="6" t="s">
        <v>105</v>
      </c>
      <c r="P29" s="3"/>
      <c r="Q29" s="8" t="s">
        <v>121</v>
      </c>
    </row>
  </sheetData>
  <mergeCells count="15">
    <mergeCell ref="A2:Q2"/>
    <mergeCell ref="M5:M6"/>
    <mergeCell ref="H5:I5"/>
    <mergeCell ref="F5:F6"/>
    <mergeCell ref="A1:Q1"/>
    <mergeCell ref="D5:D6"/>
    <mergeCell ref="B5:B6"/>
    <mergeCell ref="C5:C6"/>
    <mergeCell ref="A5:A6"/>
    <mergeCell ref="G5:G6"/>
    <mergeCell ref="E5:E6"/>
    <mergeCell ref="O5:Q5"/>
    <mergeCell ref="A3:Q3"/>
    <mergeCell ref="J5:K5"/>
    <mergeCell ref="L5:L6"/>
  </mergeCells>
  <phoneticPr fontId="5" type="noConversion"/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Nominatif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Agung Septiawan Bahar</cp:lastModifiedBy>
  <dcterms:created xsi:type="dcterms:W3CDTF">2026-09-29T08:29:35Z</dcterms:created>
  <dcterms:modified xsi:type="dcterms:W3CDTF">2026-09-29T23:28:52Z</dcterms:modified>
</cp:coreProperties>
</file>